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3"/>
  </bookViews>
  <sheets>
    <sheet name="滨海公园" sheetId="1" r:id="rId1"/>
    <sheet name="芙蓉河 " sheetId="3" r:id="rId2"/>
    <sheet name="道孟河" sheetId="2" r:id="rId3"/>
    <sheet name="迈雅河" sheetId="4" r:id="rId4"/>
  </sheets>
  <definedNames>
    <definedName name="_xlnm._FilterDatabase" localSheetId="0" hidden="1">滨海公园!$A$1:$E$6</definedName>
    <definedName name="_xlnm._FilterDatabase" localSheetId="1" hidden="1">'芙蓉河 '!$A$1:$E$21</definedName>
    <definedName name="_xlnm._FilterDatabase" localSheetId="2" hidden="1">道孟河!$A$1:$E$21</definedName>
    <definedName name="_xlnm._FilterDatabase" localSheetId="3" hidden="1">迈雅河!$A$1:$E$10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<sst xmlns="http://schemas.openxmlformats.org/spreadsheetml/2006/main" count="167" uniqueCount="75">
  <si>
    <t>滨海公园园林绿化设施迁移清除清单</t>
  </si>
  <si>
    <t>序号</t>
  </si>
  <si>
    <t>名称</t>
  </si>
  <si>
    <t>规格</t>
  </si>
  <si>
    <t>单位</t>
  </si>
  <si>
    <t>数量</t>
  </si>
  <si>
    <t>备注</t>
  </si>
  <si>
    <t>椰子树</t>
  </si>
  <si>
    <t>地径30－40cm、杆高3.5－5.0m、冠幅 2.5-3.5m</t>
  </si>
  <si>
    <t>株</t>
  </si>
  <si>
    <t>黄槿</t>
  </si>
  <si>
    <t>胸径10-15cm,高度2.5-3.0m,冠幅2.0-3.0m</t>
  </si>
  <si>
    <t>红树</t>
  </si>
  <si>
    <t>㎡</t>
  </si>
  <si>
    <t>2-3株/㎡</t>
  </si>
  <si>
    <t>大叶油草</t>
  </si>
  <si>
    <t>芙蓉河园林绿化设施迁移清除清单</t>
  </si>
  <si>
    <t>狐尾椰子</t>
  </si>
  <si>
    <t>地径20－25cm、杆高3.5－4.0m、冠幅 2.0-3.0m</t>
  </si>
  <si>
    <t>富贵榕</t>
  </si>
  <si>
    <t>胸径6-9cm,高度2.5-3.0m,冠幅1.0-2.0m</t>
  </si>
  <si>
    <t>小叶榕</t>
  </si>
  <si>
    <t>胸径30-35cm,高度4.5-6.0m,冠幅3.0-4.0m</t>
  </si>
  <si>
    <t>火焰木</t>
  </si>
  <si>
    <t>胸径15-18cm,高度2.5-4.0m,冠幅1.0-2.5m</t>
  </si>
  <si>
    <t>大叶榄仁</t>
  </si>
  <si>
    <t>胸径15-18cm,高度4.0-6.0m,冠幅2.5-3.5m</t>
  </si>
  <si>
    <t>小叶榄仁</t>
  </si>
  <si>
    <t>胸径20-25cm,高度5.0-6.0m,冠幅2.5-3.5m</t>
  </si>
  <si>
    <t>文殊兰</t>
  </si>
  <si>
    <t>h25-35cm,a20-25cm</t>
  </si>
  <si>
    <t>25株/㎡</t>
  </si>
  <si>
    <t>茉莉</t>
  </si>
  <si>
    <t>h100-120cm,a40-50cm</t>
  </si>
  <si>
    <t>9株/㎡</t>
  </si>
  <si>
    <t>翠芦莉</t>
  </si>
  <si>
    <t>h30-35cm,a20-25cm</t>
  </si>
  <si>
    <t>36株/㎡</t>
  </si>
  <si>
    <t>香蒲</t>
  </si>
  <si>
    <t>h45-60cm,a20-25cm</t>
  </si>
  <si>
    <t>h60-100cm,a35-45cm</t>
  </si>
  <si>
    <t>先锋树</t>
  </si>
  <si>
    <t>h50-80cm,a25-35cm</t>
  </si>
  <si>
    <t>4株/㎡</t>
  </si>
  <si>
    <t>道孟河园林绿化设施迁移清除清单</t>
  </si>
  <si>
    <t>椰子树A</t>
  </si>
  <si>
    <t>径30－40cm、杆高3.5－5.0m、冠幅 2.5-3.5m</t>
  </si>
  <si>
    <t>地径20－25cm、杆高3.0－4.0m、冠幅 2.0-3.0m</t>
  </si>
  <si>
    <t>蓝花楹</t>
  </si>
  <si>
    <t>胸径15-18cm,高度4.0-5.5m,冠幅2.0-3.0m</t>
  </si>
  <si>
    <t>黄花风铃木</t>
  </si>
  <si>
    <t>胸径15-18cm,高度5.0-7.0m,冠幅2.0-3.0m</t>
  </si>
  <si>
    <t>金丝蒲桃</t>
  </si>
  <si>
    <t>胸径10-12cm,高度3.0-4.0m,冠幅2.0-3.0m</t>
  </si>
  <si>
    <t>胸径15-18cm,高度5.0-6.0m,冠幅2.5-3.5m</t>
  </si>
  <si>
    <t>粉花山扁豆</t>
  </si>
  <si>
    <t>h35-45cm,a20-25cm</t>
  </si>
  <si>
    <t>三角梅</t>
  </si>
  <si>
    <t>h40-50cm,a25-35cm</t>
  </si>
  <si>
    <t>海芋</t>
  </si>
  <si>
    <t>h40-50cm,a20-25cm</t>
  </si>
  <si>
    <t>细叶芒</t>
  </si>
  <si>
    <t>h40-55cm,a20-25cm</t>
  </si>
  <si>
    <t>49株/㎡</t>
  </si>
  <si>
    <t>迈雅河园林绿化设施迁移清除清单</t>
  </si>
  <si>
    <t>胸径6-10cm,高度2.5-3.0m,冠幅1.0-2.0m</t>
  </si>
  <si>
    <t>高山榕</t>
  </si>
  <si>
    <t>胸径10-12cm,高度3.5-4.5m,冠幅2.0-2.5m</t>
  </si>
  <si>
    <t>胸径10-12cm,高度3.5-4.5m,冠幅2.0-3.0m</t>
  </si>
  <si>
    <t>鸡蛋花</t>
  </si>
  <si>
    <t>地径6-8cm,高度2.0-2.5m,冠幅1.5-2.0m</t>
  </si>
  <si>
    <t>细叶结缕草</t>
  </si>
  <si>
    <t>紫穗狼尾草</t>
  </si>
  <si>
    <t>h60-100cm,a35-50cm</t>
  </si>
  <si>
    <t>水生美人蕉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</si>
</sst>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45" zoomScaleNormal="145" workbookViewId="0">
      <selection activeCell="F8" sqref="F8"/>
    </sheetView>
  </sheetViews>
  <sheetFormatPr defaultColWidth="9" defaultRowHeight="14" outlineLevelRow="5" outlineLevelCol="5"/>
  <cols>
    <col min="2" max="3" width="16.441666666666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</row>
    <row r="3" ht="42" spans="1:6">
      <c r="A3" s="2">
        <v>1</v>
      </c>
      <c r="B3" s="4" t="s">
        <v>7</v>
      </c>
      <c r="C3" s="6" t="s">
        <v>8</v>
      </c>
      <c r="D3" s="4" t="s">
        <v>9</v>
      </c>
      <c r="E3" s="2">
        <v>32</v>
      </c>
      <c r="F3" s="7"/>
    </row>
    <row r="4" ht="42" spans="1:6">
      <c r="A4" s="2">
        <v>2</v>
      </c>
      <c r="B4" s="4" t="s">
        <v>10</v>
      </c>
      <c r="C4" s="6" t="s">
        <v>11</v>
      </c>
      <c r="D4" s="4" t="s">
        <v>9</v>
      </c>
      <c r="E4" s="2">
        <v>42</v>
      </c>
      <c r="F4" s="7"/>
    </row>
    <row r="5" spans="1:6">
      <c r="A5" s="2">
        <v>3</v>
      </c>
      <c r="B5" s="3" t="s">
        <v>12</v>
      </c>
      <c r="C5" s="3"/>
      <c r="D5" s="2" t="s">
        <v>13</v>
      </c>
      <c r="E5" s="3">
        <v>190</v>
      </c>
      <c r="F5" s="7" t="s">
        <v>14</v>
      </c>
    </row>
    <row r="6" spans="1:6">
      <c r="A6" s="2">
        <v>4</v>
      </c>
      <c r="B6" s="2" t="s">
        <v>15</v>
      </c>
      <c r="C6" s="2"/>
      <c r="D6" s="2" t="s">
        <v>13</v>
      </c>
      <c r="E6" s="2">
        <v>1750</v>
      </c>
      <c r="F6" s="7"/>
    </row>
  </sheetData>
  <autoFilter ref="A1:E6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3" sqref="E3:E10"/>
    </sheetView>
  </sheetViews>
  <sheetFormatPr defaultColWidth="9" defaultRowHeight="14" outlineLevelCol="5"/>
  <cols>
    <col min="2" max="2" width="16.4416666666667" customWidth="1"/>
    <col min="3" max="3" width="19" customWidth="1"/>
  </cols>
  <sheetData>
    <row r="1" ht="31" customHeight="1" spans="1:6">
      <c r="A1" s="1" t="s">
        <v>16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9" t="s">
        <v>6</v>
      </c>
    </row>
    <row r="3" ht="42" spans="1:6">
      <c r="A3" s="2">
        <v>1</v>
      </c>
      <c r="B3" s="4" t="s">
        <v>7</v>
      </c>
      <c r="C3" s="6" t="s">
        <v>8</v>
      </c>
      <c r="D3" s="4" t="s">
        <v>9</v>
      </c>
      <c r="E3" s="2">
        <v>51</v>
      </c>
      <c r="F3" s="7"/>
    </row>
    <row r="4" ht="42" spans="1:6">
      <c r="A4" s="2">
        <v>2</v>
      </c>
      <c r="B4" s="4" t="s">
        <v>17</v>
      </c>
      <c r="C4" s="6" t="s">
        <v>18</v>
      </c>
      <c r="D4" s="4" t="s">
        <v>9</v>
      </c>
      <c r="E4" s="2">
        <v>16</v>
      </c>
      <c r="F4" s="7"/>
    </row>
    <row r="5" ht="28" spans="1:6">
      <c r="A5" s="2">
        <v>3</v>
      </c>
      <c r="B5" s="4" t="s">
        <v>19</v>
      </c>
      <c r="C5" s="6" t="s">
        <v>20</v>
      </c>
      <c r="D5" s="4" t="s">
        <v>9</v>
      </c>
      <c r="E5" s="2">
        <v>118</v>
      </c>
      <c r="F5" s="7"/>
    </row>
    <row r="6" ht="28" spans="1:6">
      <c r="A6" s="2">
        <v>4</v>
      </c>
      <c r="B6" s="4" t="s">
        <v>10</v>
      </c>
      <c r="C6" s="6" t="s">
        <v>11</v>
      </c>
      <c r="D6" s="4" t="s">
        <v>9</v>
      </c>
      <c r="E6" s="2">
        <v>211</v>
      </c>
      <c r="F6" s="7"/>
    </row>
    <row r="7" ht="28" spans="1:6">
      <c r="A7" s="2">
        <v>5</v>
      </c>
      <c r="B7" s="4" t="s">
        <v>21</v>
      </c>
      <c r="C7" s="6" t="s">
        <v>22</v>
      </c>
      <c r="D7" s="4" t="s">
        <v>9</v>
      </c>
      <c r="E7" s="3">
        <v>83</v>
      </c>
      <c r="F7" s="7"/>
    </row>
    <row r="8" ht="28" spans="1:6">
      <c r="A8" s="2">
        <v>6</v>
      </c>
      <c r="B8" s="4" t="s">
        <v>23</v>
      </c>
      <c r="C8" s="6" t="s">
        <v>24</v>
      </c>
      <c r="D8" s="4" t="s">
        <v>9</v>
      </c>
      <c r="E8" s="10">
        <v>74</v>
      </c>
      <c r="F8" s="7"/>
    </row>
    <row r="9" ht="28" spans="1:6">
      <c r="A9" s="2">
        <v>7</v>
      </c>
      <c r="B9" s="4" t="s">
        <v>25</v>
      </c>
      <c r="C9" s="6" t="s">
        <v>26</v>
      </c>
      <c r="D9" s="4" t="s">
        <v>9</v>
      </c>
      <c r="E9" s="2">
        <v>25</v>
      </c>
      <c r="F9" s="7"/>
    </row>
    <row r="10" ht="28" spans="1:6">
      <c r="A10" s="2">
        <v>8</v>
      </c>
      <c r="B10" s="4" t="s">
        <v>27</v>
      </c>
      <c r="C10" s="6" t="s">
        <v>28</v>
      </c>
      <c r="D10" s="4" t="s">
        <v>9</v>
      </c>
      <c r="E10" s="2">
        <v>13</v>
      </c>
      <c r="F10" s="7"/>
    </row>
    <row r="11" spans="1:6">
      <c r="A11" s="2">
        <v>9</v>
      </c>
      <c r="B11" s="2" t="s">
        <v>15</v>
      </c>
      <c r="C11" s="2"/>
      <c r="D11" s="2" t="s">
        <v>13</v>
      </c>
      <c r="E11" s="2">
        <f>2068.29+1662.46+530.42+758.4</f>
        <v>5019.57</v>
      </c>
      <c r="F11" s="7"/>
    </row>
    <row r="12" spans="1:6">
      <c r="A12" s="2">
        <v>10</v>
      </c>
      <c r="B12" s="2" t="s">
        <v>29</v>
      </c>
      <c r="C12" s="2" t="s">
        <v>30</v>
      </c>
      <c r="D12" s="2" t="s">
        <v>13</v>
      </c>
      <c r="E12" s="2">
        <f>519.42+267.52</f>
        <v>786.94</v>
      </c>
      <c r="F12" s="7" t="s">
        <v>31</v>
      </c>
    </row>
    <row r="13" ht="28" spans="1:6">
      <c r="A13" s="2">
        <v>11</v>
      </c>
      <c r="B13" s="2" t="s">
        <v>32</v>
      </c>
      <c r="C13" s="5" t="s">
        <v>33</v>
      </c>
      <c r="D13" s="2" t="s">
        <v>13</v>
      </c>
      <c r="E13" s="2">
        <v>183.71</v>
      </c>
      <c r="F13" s="9" t="s">
        <v>34</v>
      </c>
    </row>
    <row r="14" spans="1:6">
      <c r="A14" s="2">
        <v>12</v>
      </c>
      <c r="B14" s="3" t="s">
        <v>35</v>
      </c>
      <c r="C14" s="2" t="s">
        <v>36</v>
      </c>
      <c r="D14" s="2" t="s">
        <v>13</v>
      </c>
      <c r="E14" s="3">
        <f>595.23+748.41</f>
        <v>1343.64</v>
      </c>
      <c r="F14" s="7" t="s">
        <v>37</v>
      </c>
    </row>
    <row r="15" spans="1:6">
      <c r="A15" s="2">
        <v>13</v>
      </c>
      <c r="B15" s="3" t="s">
        <v>38</v>
      </c>
      <c r="C15" s="2" t="s">
        <v>39</v>
      </c>
      <c r="D15" s="2" t="s">
        <v>13</v>
      </c>
      <c r="E15" s="3">
        <f>114.98+173.79</f>
        <v>288.77</v>
      </c>
      <c r="F15" s="7" t="s">
        <v>31</v>
      </c>
    </row>
    <row r="16" spans="1:6">
      <c r="A16" s="2">
        <v>14</v>
      </c>
      <c r="B16" s="3" t="s">
        <v>12</v>
      </c>
      <c r="C16" s="2" t="s">
        <v>40</v>
      </c>
      <c r="D16" s="2" t="s">
        <v>13</v>
      </c>
      <c r="E16" s="3">
        <f>292+451.66+437.57</f>
        <v>1181.23</v>
      </c>
      <c r="F16" s="7" t="s">
        <v>14</v>
      </c>
    </row>
    <row r="17" spans="1:6">
      <c r="A17" s="2">
        <v>15</v>
      </c>
      <c r="B17" s="3" t="s">
        <v>41</v>
      </c>
      <c r="C17" s="2" t="s">
        <v>42</v>
      </c>
      <c r="D17" s="2" t="s">
        <v>13</v>
      </c>
      <c r="E17" s="3">
        <f>225+325</f>
        <v>550</v>
      </c>
      <c r="F17" s="9" t="s">
        <v>43</v>
      </c>
    </row>
    <row r="18" spans="1:6">
      <c r="A18" s="2"/>
      <c r="B18" s="2"/>
      <c r="C18" s="2"/>
      <c r="D18" s="2"/>
      <c r="E18" s="2"/>
      <c r="F18" s="7"/>
    </row>
    <row r="19" spans="1:6">
      <c r="A19" s="2"/>
      <c r="B19" s="2"/>
      <c r="C19" s="2"/>
      <c r="D19" s="2"/>
      <c r="E19" s="2"/>
      <c r="F19" s="7"/>
    </row>
    <row r="20" spans="1:6">
      <c r="A20" s="2"/>
      <c r="B20" s="2"/>
      <c r="C20" s="2"/>
      <c r="D20" s="8"/>
      <c r="E20" s="2"/>
      <c r="F20" s="7"/>
    </row>
    <row r="21" spans="1:6">
      <c r="A21" s="2"/>
      <c r="B21" s="2"/>
      <c r="C21" s="2"/>
      <c r="D21" s="8"/>
      <c r="E21" s="2"/>
      <c r="F21" s="7"/>
    </row>
  </sheetData>
  <autoFilter ref="A1:E21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E3" sqref="E3:E12"/>
    </sheetView>
  </sheetViews>
  <sheetFormatPr defaultColWidth="9" defaultRowHeight="14" outlineLevelCol="5"/>
  <cols>
    <col min="2" max="2" width="14.225" customWidth="1"/>
    <col min="3" max="3" width="20.6" customWidth="1"/>
    <col min="4" max="4" width="6.50833333333333" customWidth="1"/>
  </cols>
  <sheetData>
    <row r="1" ht="33" customHeight="1" spans="1:6">
      <c r="A1" s="1" t="s">
        <v>44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8" spans="1:6">
      <c r="A3" s="2">
        <v>1</v>
      </c>
      <c r="B3" s="4" t="s">
        <v>45</v>
      </c>
      <c r="C3" s="5" t="s">
        <v>46</v>
      </c>
      <c r="D3" s="4" t="s">
        <v>9</v>
      </c>
      <c r="E3" s="2">
        <v>27</v>
      </c>
      <c r="F3" s="3"/>
    </row>
    <row r="4" ht="28" spans="1:6">
      <c r="A4" s="2">
        <v>2</v>
      </c>
      <c r="B4" s="4" t="s">
        <v>17</v>
      </c>
      <c r="C4" s="6" t="s">
        <v>47</v>
      </c>
      <c r="D4" s="4" t="s">
        <v>9</v>
      </c>
      <c r="E4" s="2">
        <v>30</v>
      </c>
      <c r="F4" s="3"/>
    </row>
    <row r="5" ht="28" spans="1:6">
      <c r="A5" s="2">
        <v>3</v>
      </c>
      <c r="B5" s="4" t="s">
        <v>23</v>
      </c>
      <c r="C5" s="6" t="s">
        <v>24</v>
      </c>
      <c r="D5" s="4" t="s">
        <v>9</v>
      </c>
      <c r="E5" s="2">
        <v>47</v>
      </c>
      <c r="F5" s="7"/>
    </row>
    <row r="6" ht="28" spans="1:6">
      <c r="A6" s="2">
        <v>4</v>
      </c>
      <c r="B6" s="4" t="s">
        <v>48</v>
      </c>
      <c r="C6" s="6" t="s">
        <v>49</v>
      </c>
      <c r="D6" s="4" t="s">
        <v>9</v>
      </c>
      <c r="E6" s="2">
        <v>13</v>
      </c>
      <c r="F6" s="7"/>
    </row>
    <row r="7" ht="28" spans="1:6">
      <c r="A7" s="2">
        <v>5</v>
      </c>
      <c r="B7" s="4" t="s">
        <v>50</v>
      </c>
      <c r="C7" s="6" t="s">
        <v>51</v>
      </c>
      <c r="D7" s="4" t="s">
        <v>9</v>
      </c>
      <c r="E7" s="2">
        <v>24</v>
      </c>
      <c r="F7" s="7"/>
    </row>
    <row r="8" ht="28" spans="1:6">
      <c r="A8" s="2">
        <v>6</v>
      </c>
      <c r="B8" s="4" t="s">
        <v>52</v>
      </c>
      <c r="C8" s="6" t="s">
        <v>53</v>
      </c>
      <c r="D8" s="4" t="s">
        <v>9</v>
      </c>
      <c r="E8" s="2">
        <v>10</v>
      </c>
      <c r="F8" s="7"/>
    </row>
    <row r="9" ht="28" spans="1:6">
      <c r="A9" s="2">
        <v>7</v>
      </c>
      <c r="B9" s="4" t="s">
        <v>27</v>
      </c>
      <c r="C9" s="6" t="s">
        <v>54</v>
      </c>
      <c r="D9" s="4" t="s">
        <v>9</v>
      </c>
      <c r="E9" s="2">
        <v>47</v>
      </c>
      <c r="F9" s="7"/>
    </row>
    <row r="10" ht="28" spans="1:6">
      <c r="A10" s="2">
        <v>8</v>
      </c>
      <c r="B10" s="4" t="s">
        <v>21</v>
      </c>
      <c r="C10" s="6" t="s">
        <v>22</v>
      </c>
      <c r="D10" s="4" t="s">
        <v>9</v>
      </c>
      <c r="E10" s="2">
        <v>43</v>
      </c>
      <c r="F10" s="7"/>
    </row>
    <row r="11" ht="28" spans="1:6">
      <c r="A11" s="2">
        <v>9</v>
      </c>
      <c r="B11" s="4" t="s">
        <v>55</v>
      </c>
      <c r="C11" s="6" t="s">
        <v>53</v>
      </c>
      <c r="D11" s="4" t="s">
        <v>9</v>
      </c>
      <c r="E11" s="2">
        <v>50</v>
      </c>
      <c r="F11" s="7"/>
    </row>
    <row r="12" ht="28" spans="1:6">
      <c r="A12" s="2">
        <v>10</v>
      </c>
      <c r="B12" s="4" t="s">
        <v>19</v>
      </c>
      <c r="C12" s="6" t="s">
        <v>20</v>
      </c>
      <c r="D12" s="4" t="s">
        <v>9</v>
      </c>
      <c r="E12" s="2">
        <v>40</v>
      </c>
      <c r="F12" s="7"/>
    </row>
    <row r="13" spans="1:6">
      <c r="A13" s="2">
        <v>11</v>
      </c>
      <c r="B13" s="3" t="s">
        <v>15</v>
      </c>
      <c r="C13" s="3"/>
      <c r="D13" s="2" t="s">
        <v>13</v>
      </c>
      <c r="E13" s="3">
        <f>2426.26+1283.27+547.64+814.64</f>
        <v>5071.81</v>
      </c>
      <c r="F13" s="7"/>
    </row>
    <row r="14" spans="1:6">
      <c r="A14" s="2">
        <v>12</v>
      </c>
      <c r="B14" s="3" t="s">
        <v>35</v>
      </c>
      <c r="C14" s="2" t="s">
        <v>56</v>
      </c>
      <c r="D14" s="2" t="s">
        <v>13</v>
      </c>
      <c r="E14" s="3">
        <f>156.07+48.78</f>
        <v>204.85</v>
      </c>
      <c r="F14" s="7" t="s">
        <v>37</v>
      </c>
    </row>
    <row r="15" spans="1:6">
      <c r="A15" s="3">
        <v>13</v>
      </c>
      <c r="B15" s="3" t="s">
        <v>57</v>
      </c>
      <c r="C15" s="2" t="s">
        <v>58</v>
      </c>
      <c r="D15" s="2" t="s">
        <v>13</v>
      </c>
      <c r="E15" s="3">
        <v>107.62</v>
      </c>
      <c r="F15" s="7" t="s">
        <v>34</v>
      </c>
    </row>
    <row r="16" spans="1:6">
      <c r="A16" s="2">
        <v>14</v>
      </c>
      <c r="B16" s="3" t="s">
        <v>59</v>
      </c>
      <c r="C16" s="2" t="s">
        <v>60</v>
      </c>
      <c r="D16" s="2" t="s">
        <v>13</v>
      </c>
      <c r="E16" s="3">
        <v>647.75</v>
      </c>
      <c r="F16" s="7" t="s">
        <v>37</v>
      </c>
    </row>
    <row r="17" spans="1:6">
      <c r="A17" s="3">
        <v>15</v>
      </c>
      <c r="B17" s="3" t="s">
        <v>61</v>
      </c>
      <c r="C17" s="2" t="s">
        <v>62</v>
      </c>
      <c r="D17" s="2" t="s">
        <v>13</v>
      </c>
      <c r="E17" s="3">
        <f>52.23+23.88+16.66</f>
        <v>92.77</v>
      </c>
      <c r="F17" s="7" t="s">
        <v>63</v>
      </c>
    </row>
    <row r="18" spans="1:6">
      <c r="A18" s="2">
        <v>16</v>
      </c>
      <c r="B18" s="3" t="s">
        <v>12</v>
      </c>
      <c r="C18" s="2" t="s">
        <v>40</v>
      </c>
      <c r="D18" s="2" t="s">
        <v>13</v>
      </c>
      <c r="E18" s="3">
        <f>178.72+25.3+22.92</f>
        <v>226.94</v>
      </c>
      <c r="F18" s="7" t="s">
        <v>14</v>
      </c>
    </row>
    <row r="19" spans="1:6">
      <c r="A19" s="2"/>
      <c r="B19" s="3"/>
      <c r="C19" s="3"/>
      <c r="D19" s="8"/>
      <c r="E19" s="3"/>
      <c r="F19" s="7"/>
    </row>
    <row r="20" spans="1:6">
      <c r="A20" s="2"/>
      <c r="B20" s="3"/>
      <c r="C20" s="3"/>
      <c r="D20" s="8"/>
      <c r="E20" s="3"/>
      <c r="F20" s="7"/>
    </row>
    <row r="21" spans="1:6">
      <c r="A21" s="2"/>
      <c r="B21" s="3"/>
      <c r="C21" s="3"/>
      <c r="D21" s="8"/>
      <c r="E21" s="3"/>
      <c r="F21" s="7"/>
    </row>
  </sheetData>
  <autoFilter ref="A1:E21">
    <extLst/>
  </autoFilter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45" zoomScaleNormal="145" workbookViewId="0">
      <selection activeCell="H5" sqref="H5"/>
    </sheetView>
  </sheetViews>
  <sheetFormatPr defaultColWidth="9" defaultRowHeight="14" outlineLevelCol="5"/>
  <cols>
    <col min="2" max="2" width="14.225" customWidth="1"/>
    <col min="3" max="3" width="20.6" customWidth="1"/>
    <col min="4" max="4" width="6.50833333333333" customWidth="1"/>
  </cols>
  <sheetData>
    <row r="1" ht="33" customHeight="1" spans="1:6">
      <c r="A1" s="1" t="s">
        <v>64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8" spans="1:6">
      <c r="A3" s="2">
        <v>1</v>
      </c>
      <c r="B3" s="4" t="s">
        <v>10</v>
      </c>
      <c r="C3" s="5" t="s">
        <v>65</v>
      </c>
      <c r="D3" s="4" t="s">
        <v>9</v>
      </c>
      <c r="E3" s="2">
        <v>24</v>
      </c>
      <c r="F3" s="3"/>
    </row>
    <row r="4" ht="28" spans="1:6">
      <c r="A4" s="2">
        <v>2</v>
      </c>
      <c r="B4" s="4" t="s">
        <v>66</v>
      </c>
      <c r="C4" s="6" t="s">
        <v>67</v>
      </c>
      <c r="D4" s="4" t="s">
        <v>9</v>
      </c>
      <c r="E4" s="2">
        <v>4</v>
      </c>
      <c r="F4" s="3"/>
    </row>
    <row r="5" ht="28" spans="1:6">
      <c r="A5" s="2">
        <v>3</v>
      </c>
      <c r="B5" s="4" t="s">
        <v>25</v>
      </c>
      <c r="C5" s="6" t="s">
        <v>68</v>
      </c>
      <c r="D5" s="4" t="s">
        <v>9</v>
      </c>
      <c r="E5" s="2">
        <v>13</v>
      </c>
      <c r="F5" s="7"/>
    </row>
    <row r="6" ht="28" spans="1:6">
      <c r="A6" s="2">
        <v>4</v>
      </c>
      <c r="B6" s="4" t="s">
        <v>69</v>
      </c>
      <c r="C6" s="6" t="s">
        <v>70</v>
      </c>
      <c r="D6" s="4" t="s">
        <v>9</v>
      </c>
      <c r="E6" s="2">
        <v>8</v>
      </c>
      <c r="F6" s="7"/>
    </row>
    <row r="7" spans="1:6">
      <c r="A7" s="2">
        <v>5</v>
      </c>
      <c r="B7" s="3" t="s">
        <v>71</v>
      </c>
      <c r="C7" s="3"/>
      <c r="D7" s="2" t="s">
        <v>13</v>
      </c>
      <c r="E7" s="3">
        <v>1179</v>
      </c>
      <c r="F7" s="7"/>
    </row>
    <row r="8" spans="1:6">
      <c r="A8" s="2">
        <v>6</v>
      </c>
      <c r="B8" s="3" t="s">
        <v>35</v>
      </c>
      <c r="C8" s="2" t="s">
        <v>56</v>
      </c>
      <c r="D8" s="2" t="s">
        <v>13</v>
      </c>
      <c r="E8" s="3">
        <v>194</v>
      </c>
      <c r="F8" s="7" t="s">
        <v>37</v>
      </c>
    </row>
    <row r="9" spans="1:6">
      <c r="A9" s="2">
        <v>7</v>
      </c>
      <c r="B9" s="3" t="s">
        <v>72</v>
      </c>
      <c r="C9" s="2" t="s">
        <v>73</v>
      </c>
      <c r="D9" s="2" t="s">
        <v>13</v>
      </c>
      <c r="E9" s="3">
        <v>245</v>
      </c>
      <c r="F9" s="7" t="s">
        <v>34</v>
      </c>
    </row>
    <row r="10" spans="1:6">
      <c r="A10" s="2">
        <v>8</v>
      </c>
      <c r="B10" s="3" t="s">
        <v>74</v>
      </c>
      <c r="C10" s="2" t="s">
        <v>62</v>
      </c>
      <c r="D10" s="2" t="s">
        <v>13</v>
      </c>
      <c r="E10" s="3">
        <v>193</v>
      </c>
      <c r="F10" s="7" t="s">
        <v>31</v>
      </c>
    </row>
  </sheetData>
  <autoFilter ref="A1:E10">
    <extLst/>
  </autoFilter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滨海公园</vt:lpstr>
      <vt:lpstr>芙蓉河 </vt:lpstr>
      <vt:lpstr>道孟河</vt:lpstr>
      <vt:lpstr>迈雅河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wanghao#12</dc:creator>
  <cp:lastModifiedBy>梅子</cp:lastModifiedBy>
  <dcterms:created xsi:type="dcterms:W3CDTF">2015-06-05T18:19:00Z</dcterms:created>
  <dcterms:modified xsi:type="dcterms:W3CDTF">2024-05-12T00:06:55Z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C13EFFDF260F42F59774FF2BE3912EA1_13</vt:lpwstr>
  </property>
  <property fmtid="{D5CDD505-2E9C-101B-9397-08002B2CF9AE}" pid="3" name="KSOProductBuildVer">
    <vt:lpwstr>2052-12.1.0.16729</vt:lpwstr>
  </property>
</Properties>
</file>